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Dossiers Diabl' en Caval'\Activités 2020\Mos'l\Chocolats\"/>
    </mc:Choice>
  </mc:AlternateContent>
  <xr:revisionPtr revIDLastSave="0" documentId="13_ncr:1_{9906D231-DB67-4DFC-8C9A-3997676E48C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omplet (3)" sheetId="5" r:id="rId1"/>
    <sheet name="Feuil2" sheetId="2" r:id="rId2"/>
    <sheet name="Feuil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8" i="5" l="1"/>
  <c r="C127" i="5"/>
  <c r="F3" i="5"/>
  <c r="F17" i="5"/>
  <c r="F18" i="5"/>
  <c r="F19" i="5"/>
  <c r="F20" i="5"/>
  <c r="F21" i="5"/>
  <c r="F22" i="5"/>
  <c r="F23" i="5"/>
  <c r="F24" i="5" l="1"/>
  <c r="F25" i="5"/>
  <c r="F26" i="5"/>
  <c r="F27" i="5"/>
  <c r="F28" i="5"/>
  <c r="F123" i="5" s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</calcChain>
</file>

<file path=xl/sharedStrings.xml><?xml version="1.0" encoding="utf-8"?>
<sst xmlns="http://schemas.openxmlformats.org/spreadsheetml/2006/main" count="138" uniqueCount="138">
  <si>
    <t>REF</t>
  </si>
  <si>
    <t>DESIGNATION</t>
  </si>
  <si>
    <t>Tablette noir pur cacao 80% 100g</t>
  </si>
  <si>
    <t>Tablette lait 100g</t>
  </si>
  <si>
    <t>Tablette blanc noix de coco 100g</t>
  </si>
  <si>
    <t>Tablette lait lentilles de couleur 100g</t>
  </si>
  <si>
    <t>Tablette noir oranges confites 100g</t>
  </si>
  <si>
    <t>Chococho lait 50g</t>
  </si>
  <si>
    <t>Chococho noir mirabelle 50g</t>
  </si>
  <si>
    <t>Chococho lait praliné 50g</t>
  </si>
  <si>
    <t>Chococho noir 50g</t>
  </si>
  <si>
    <t>Poids</t>
  </si>
  <si>
    <t>Bâton praliné Cho'Cisson Lorrain 100g</t>
  </si>
  <si>
    <t>quantité</t>
  </si>
  <si>
    <t>Tablette blanc 100 g</t>
  </si>
  <si>
    <t>Tablette chocolat noir infini 99 %</t>
  </si>
  <si>
    <t>Ballotin La Lorraine 224g</t>
  </si>
  <si>
    <t>Chococho lait Cappuccino 50g</t>
  </si>
  <si>
    <t>Tablette chocolat lait riz soufflé 100g</t>
  </si>
  <si>
    <t>Tablette noir mi amer cacao 61% 100g</t>
  </si>
  <si>
    <t>Œuf amandes garni 14 cm noir</t>
  </si>
  <si>
    <t>Œuf amandes garni 14 cm lait</t>
  </si>
  <si>
    <t>Œuf amandes garni 17 cm noir</t>
  </si>
  <si>
    <t>Œuf amandes garni 17 cm lait</t>
  </si>
  <si>
    <t>Œufs fourrés praliné 150 g noir</t>
  </si>
  <si>
    <t>Œufs fourrés praliné 150 g lait</t>
  </si>
  <si>
    <t>Œufs fourrés praliné 150 g blanc</t>
  </si>
  <si>
    <t>Œufs fourrés praliné 150 g assortis</t>
  </si>
  <si>
    <t>Fritures fourrées praliné 150 g noir</t>
  </si>
  <si>
    <t>Fritures fourrées praliné 150 g lait</t>
  </si>
  <si>
    <t>Fritures fourrées praliné 150 g assortis</t>
  </si>
  <si>
    <t>Fritures simples 150 g noir</t>
  </si>
  <si>
    <t>Fritures simples 150 g lait</t>
  </si>
  <si>
    <t>Fritures simples 150 g blanc</t>
  </si>
  <si>
    <t>Fritures simples 150 g assortis</t>
  </si>
  <si>
    <t>Cloche 10 cm lait</t>
  </si>
  <si>
    <t>Cloche 13 cm lait</t>
  </si>
  <si>
    <t>Poisson de Pâques garni - 24 cm - noir</t>
  </si>
  <si>
    <t>Poisson de Pâques garni - 24 cm - lait</t>
  </si>
  <si>
    <t>Tablette amandes 100g noir</t>
  </si>
  <si>
    <t>Tablette amandes 100g lait</t>
  </si>
  <si>
    <t>Tablette chocolat noisettes 100g noir</t>
  </si>
  <si>
    <t>Tablette chocolat noisettes 100g lait</t>
  </si>
  <si>
    <t>Tablette chocolat éclats caramel d'Isigny 100g noir</t>
  </si>
  <si>
    <t>Tablette chocolat éclats caramel d'Isigny 100g lait</t>
  </si>
  <si>
    <t>Lot 3 Bouchées mille feuille 3x45g assortis</t>
  </si>
  <si>
    <t>total</t>
  </si>
  <si>
    <t>Fritures fourrées praliné 150 g blanc</t>
  </si>
  <si>
    <t>Chococho blanc vanille 50g</t>
  </si>
  <si>
    <t>Tablette chocolat Ruby 100g</t>
  </si>
  <si>
    <t>Tablette chocolat blanc au thé Matcha 100g</t>
  </si>
  <si>
    <t>Ballotin orangettes 265g</t>
  </si>
  <si>
    <t>Total de votre commande</t>
  </si>
  <si>
    <t>P.U.TTC</t>
  </si>
  <si>
    <t>Oskar 26 cm noir</t>
  </si>
  <si>
    <t>Oskar 26 cm lait</t>
  </si>
  <si>
    <t>Les mariés 18 cm noir</t>
  </si>
  <si>
    <t>Les mariés 18 cm lait</t>
  </si>
  <si>
    <t>Marguerite 14 cm lait</t>
  </si>
  <si>
    <t>Lola et Karl mini- 22 cm lait</t>
  </si>
  <si>
    <t>Ginger - 32 cm - 550 g Lait</t>
  </si>
  <si>
    <t>Tommy 16 cm lait</t>
  </si>
  <si>
    <t>Pompom 12 cm noir</t>
  </si>
  <si>
    <t>Pompom  12 cm lait</t>
  </si>
  <si>
    <t>Pompom 12 cm blanc</t>
  </si>
  <si>
    <t>Enzo 17 cm noir</t>
  </si>
  <si>
    <t>Enzo 17 cm lait</t>
  </si>
  <si>
    <t>Robi 17 cm noir</t>
  </si>
  <si>
    <t>Robi 17 cm blanc</t>
  </si>
  <si>
    <t>Œuf S garni 9 cm lait</t>
  </si>
  <si>
    <t>Œuf S garni 9 cm blanc</t>
  </si>
  <si>
    <t>Œuf S garni 9 cm noir</t>
  </si>
  <si>
    <t>Œuf M garni 13 cm noir</t>
  </si>
  <si>
    <t>Œuf M garni 13 cm lait</t>
  </si>
  <si>
    <t>Œuf M garni 13 cm blanc</t>
  </si>
  <si>
    <t>Œuf L garni 16 cm noir</t>
  </si>
  <si>
    <t>Œuf L garni 16 cm lait</t>
  </si>
  <si>
    <t>Œuf L garni 16 cm blanc</t>
  </si>
  <si>
    <t>Œuf XL 19 cm chocolat au lait</t>
  </si>
  <si>
    <t>Cocotte Sophie mini 10 cm lait</t>
  </si>
  <si>
    <t>Cocotte Sophie mini 10 cm blanc</t>
  </si>
  <si>
    <t>Cocotte Sophie mini 10 cm noir</t>
  </si>
  <si>
    <t>Cocotte Sophie maxi 14 cm lait</t>
  </si>
  <si>
    <t>Cocotte Sophie maxi 14 cm noir</t>
  </si>
  <si>
    <t>Ourson André 9 cm lait</t>
  </si>
  <si>
    <t>Ourson André 9 cm blanc</t>
  </si>
  <si>
    <t>Ourson André 9 cm noir</t>
  </si>
  <si>
    <t>Coffret Prestige 250g</t>
  </si>
  <si>
    <t>Coffret Prestige 360g</t>
  </si>
  <si>
    <t>Coffret Prestige 705g</t>
  </si>
  <si>
    <t>Ballotin  de chocolat 112g Assortis</t>
  </si>
  <si>
    <t>Bébé Dino 14 cm</t>
  </si>
  <si>
    <t>Leny 15cm Chocolat au lait</t>
  </si>
  <si>
    <t>Tablette blanc caramel 100 g</t>
  </si>
  <si>
    <t xml:space="preserve">Robi 12 cm noir </t>
  </si>
  <si>
    <t>Robi 12 cm blanc</t>
  </si>
  <si>
    <t>Robi 12 cm lait</t>
  </si>
  <si>
    <t>Robi 17 cm lait</t>
  </si>
  <si>
    <t>Lola et Karl Maxi - 1200 g lait</t>
  </si>
  <si>
    <t>Andy 18 cm lait</t>
  </si>
  <si>
    <t>Trois copains 120 g assortis</t>
  </si>
  <si>
    <t>Trois cocottes 120 g assortis</t>
  </si>
  <si>
    <t>Coffret Prestige 500g</t>
  </si>
  <si>
    <t>Ballotin Alix 465g lait</t>
  </si>
  <si>
    <t>Ballotin Alix 465g noir</t>
  </si>
  <si>
    <t>Ballotin Alix 465g Assortis</t>
  </si>
  <si>
    <t>Ballotin  de chocolat 224g lait</t>
  </si>
  <si>
    <t>Ballotin de chocolat 224g noir</t>
  </si>
  <si>
    <t>Ballotin de chocolat 224g Assortis</t>
  </si>
  <si>
    <t>Tablette noir lentilles de couleur 100g</t>
  </si>
  <si>
    <t>Chococho noir caramel d'Isigny 50g</t>
  </si>
  <si>
    <t>Lot de 3 sucettes 3 x 20g</t>
  </si>
  <si>
    <t>Coffret de 10 cuillères assorties 85g</t>
  </si>
  <si>
    <t>Adresse</t>
  </si>
  <si>
    <t>57570 BOUST</t>
  </si>
  <si>
    <t xml:space="preserve">Date limite de commande </t>
  </si>
  <si>
    <t>Drive prévu :</t>
  </si>
  <si>
    <t>Adresse du drive :</t>
  </si>
  <si>
    <t>Parking à l'arrière du centre socio-culturel</t>
  </si>
  <si>
    <t>Créneau du drive :</t>
  </si>
  <si>
    <t>Commande à envoyer à cette adresse mail :</t>
  </si>
  <si>
    <t>diablencaval@gmail.com</t>
  </si>
  <si>
    <t>De 11h à 12h</t>
  </si>
  <si>
    <t>COMMANDE</t>
  </si>
  <si>
    <t>Date :</t>
  </si>
  <si>
    <t>N° commande :</t>
  </si>
  <si>
    <t>Date de livraison :</t>
  </si>
  <si>
    <t>Heure de livraison :</t>
  </si>
  <si>
    <t>Date limite de commande :</t>
  </si>
  <si>
    <t>Minimum de commande</t>
  </si>
  <si>
    <t>Adresse de facturation :</t>
  </si>
  <si>
    <t>Nom et prénom</t>
  </si>
  <si>
    <t>Téléphone</t>
  </si>
  <si>
    <t>Aucun</t>
  </si>
  <si>
    <t>Tucquegnieux</t>
  </si>
  <si>
    <t>Chocolaterie de Luxembourg</t>
  </si>
  <si>
    <t>Adresse du drive</t>
  </si>
  <si>
    <t>Parking derrière le centre socio culturel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</si>
</sst>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&quot; €&quot;"/>
    <numFmt numFmtId="165" formatCode="[$-F800]dddd\,\ mmmm\ dd\,\ yyyy"/>
    <numFmt numFmtId="167" formatCode="[&lt;=9999999]###\-####;\(###\)\ ###\-####"/>
    <numFmt numFmtId="168" formatCode="0#&quot; &quot;##&quot; &quot;##&quot; &quot;##&quot; &quot;##"/>
    <numFmt numFmtId="169" formatCode="h:mm;@"/>
    <numFmt numFmtId="170" formatCode="[$-40C]dddd\ d\ mmmm\ yyyy\ h:mm;@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Times New Roman"/>
      <family val="1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color rgb="FF0070C0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 style="thin">
        <color theme="0" tint="-0.14999847407452621"/>
      </top>
      <bottom style="medium">
        <color theme="0" tint="-0.14996795556505021"/>
      </bottom>
      <diagonal/>
    </border>
    <border>
      <left/>
      <right/>
      <top style="thin">
        <color theme="0" tint="-0.14999847407452621"/>
      </top>
      <bottom style="medium">
        <color theme="0" tint="-0.14996795556505021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998474074526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98474074526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9847407452621"/>
      </left>
      <right/>
      <top style="medium">
        <color theme="0" tint="-0.14996795556505021"/>
      </top>
      <bottom style="medium">
        <color theme="0" tint="-0.14999847407452621"/>
      </bottom>
      <diagonal/>
    </border>
    <border>
      <left/>
      <right/>
      <top style="medium">
        <color theme="0" tint="-0.149967955565050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6795556505021"/>
      </top>
      <bottom style="medium">
        <color theme="0" tint="-0.1499984740745262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 applyFont="0" applyFill="0" applyBorder="0">
      <alignment horizontal="right" wrapText="1"/>
    </xf>
    <xf numFmtId="0" fontId="14" fillId="0" borderId="0" applyFont="0" applyFill="0" applyBorder="0">
      <alignment horizontal="right" vertical="top" wrapText="1"/>
    </xf>
    <xf numFmtId="167" fontId="14" fillId="0" borderId="0" applyFont="0" applyFill="0" applyBorder="0">
      <alignment horizontal="left" vertical="top"/>
    </xf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0" xfId="0" applyBorder="1"/>
    <xf numFmtId="0" fontId="7" fillId="0" borderId="0" xfId="0" applyFont="1" applyBorder="1"/>
    <xf numFmtId="2" fontId="0" fillId="0" borderId="0" xfId="0" applyNumberFormat="1"/>
    <xf numFmtId="44" fontId="0" fillId="0" borderId="0" xfId="1" applyFont="1"/>
    <xf numFmtId="44" fontId="0" fillId="0" borderId="0" xfId="1" applyFont="1" applyBorder="1"/>
    <xf numFmtId="0" fontId="6" fillId="0" borderId="0" xfId="0" applyFont="1" applyBorder="1" applyAlignment="1">
      <alignment horizontal="center"/>
    </xf>
    <xf numFmtId="0" fontId="0" fillId="0" borderId="1" xfId="0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left"/>
    </xf>
    <xf numFmtId="44" fontId="8" fillId="0" borderId="2" xfId="1" applyFont="1" applyBorder="1" applyAlignment="1">
      <alignment horizontal="center" vertical="center"/>
    </xf>
    <xf numFmtId="44" fontId="8" fillId="0" borderId="3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4" xfId="4"/>
    <xf numFmtId="0" fontId="12" fillId="0" borderId="5" xfId="5" applyAlignment="1">
      <alignment vertical="top" wrapText="1"/>
    </xf>
    <xf numFmtId="0" fontId="15" fillId="0" borderId="0" xfId="7" applyFont="1" applyAlignment="1">
      <alignment horizontal="left" wrapText="1"/>
    </xf>
    <xf numFmtId="0" fontId="15" fillId="0" borderId="0" xfId="7" applyFont="1">
      <alignment horizontal="right" wrapText="1"/>
    </xf>
    <xf numFmtId="165" fontId="16" fillId="0" borderId="7" xfId="8" applyNumberFormat="1" applyFont="1" applyFill="1" applyBorder="1">
      <alignment horizontal="right" vertical="top" wrapText="1"/>
    </xf>
    <xf numFmtId="0" fontId="0" fillId="0" borderId="8" xfId="7" applyFont="1" applyFill="1" applyBorder="1">
      <alignment horizontal="right" wrapText="1"/>
    </xf>
    <xf numFmtId="168" fontId="0" fillId="0" borderId="0" xfId="9" applyNumberFormat="1" applyFont="1">
      <alignment horizontal="left" vertical="top"/>
    </xf>
    <xf numFmtId="0" fontId="15" fillId="0" borderId="0" xfId="8" applyFont="1" applyAlignment="1">
      <alignment horizontal="left" vertical="top" wrapText="1"/>
    </xf>
    <xf numFmtId="169" fontId="16" fillId="0" borderId="8" xfId="8" applyNumberFormat="1" applyFont="1" applyFill="1" applyBorder="1">
      <alignment horizontal="right" vertical="top" wrapText="1"/>
    </xf>
    <xf numFmtId="170" fontId="16" fillId="0" borderId="7" xfId="8" applyNumberFormat="1" applyFont="1" applyFill="1" applyBorder="1">
      <alignment horizontal="right" vertical="top" wrapText="1"/>
    </xf>
    <xf numFmtId="0" fontId="13" fillId="0" borderId="6" xfId="6"/>
    <xf numFmtId="0" fontId="15" fillId="0" borderId="9" xfId="8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0" fontId="16" fillId="0" borderId="7" xfId="8" applyNumberFormat="1" applyFont="1" applyFill="1" applyBorder="1" applyAlignment="1">
      <alignment horizontal="right" vertical="top" wrapText="1"/>
    </xf>
    <xf numFmtId="0" fontId="10" fillId="0" borderId="0" xfId="3" applyAlignment="1"/>
    <xf numFmtId="0" fontId="15" fillId="0" borderId="0" xfId="7" applyFont="1" applyAlignment="1">
      <alignment wrapText="1"/>
    </xf>
    <xf numFmtId="0" fontId="15" fillId="0" borderId="9" xfId="7" applyFont="1" applyBorder="1" applyAlignment="1">
      <alignment wrapText="1"/>
    </xf>
    <xf numFmtId="0" fontId="0" fillId="0" borderId="0" xfId="0" applyAlignment="1">
      <alignment vertical="top" wrapText="1"/>
    </xf>
    <xf numFmtId="0" fontId="18" fillId="0" borderId="10" xfId="0" applyFont="1" applyBorder="1"/>
    <xf numFmtId="165" fontId="19" fillId="0" borderId="11" xfId="2" applyNumberFormat="1" applyFont="1" applyBorder="1" applyAlignment="1">
      <alignment horizontal="left"/>
    </xf>
    <xf numFmtId="0" fontId="18" fillId="0" borderId="13" xfId="0" applyFont="1" applyBorder="1"/>
    <xf numFmtId="170" fontId="20" fillId="0" borderId="0" xfId="0" applyNumberFormat="1" applyFont="1" applyBorder="1" applyAlignment="1">
      <alignment horizontal="left"/>
    </xf>
    <xf numFmtId="165" fontId="20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165" fontId="19" fillId="0" borderId="12" xfId="2" applyNumberFormat="1" applyFont="1" applyBorder="1" applyAlignment="1">
      <alignment horizontal="left"/>
    </xf>
    <xf numFmtId="0" fontId="18" fillId="0" borderId="15" xfId="0" applyFont="1" applyBorder="1"/>
    <xf numFmtId="0" fontId="18" fillId="0" borderId="16" xfId="0" applyFont="1" applyBorder="1" applyAlignment="1"/>
    <xf numFmtId="0" fontId="18" fillId="0" borderId="17" xfId="0" applyFont="1" applyBorder="1" applyAlignment="1"/>
    <xf numFmtId="0" fontId="0" fillId="0" borderId="18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21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3" xfId="0" applyFill="1" applyBorder="1" applyAlignment="1">
      <alignment vertical="top" wrapText="1"/>
    </xf>
    <xf numFmtId="0" fontId="0" fillId="0" borderId="21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4" xfId="0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18" fillId="0" borderId="14" xfId="0" applyFont="1" applyBorder="1" applyAlignment="1">
      <alignment wrapText="1"/>
    </xf>
  </cellXfs>
  <cellStyles count="10">
    <cellStyle name="Aligné à droite" xfId="7" xr:uid="{276829D7-1411-47CC-B4DE-7C720A0A713B}"/>
    <cellStyle name="Aligné en haut" xfId="8" xr:uid="{EE423A58-5937-4367-9372-B015611C5660}"/>
    <cellStyle name="Lien hypertexte" xfId="2" builtinId="8"/>
    <cellStyle name="Monétaire" xfId="1" builtinId="4"/>
    <cellStyle name="Normal" xfId="0" builtinId="0"/>
    <cellStyle name="Téléphone" xfId="9" xr:uid="{E029B88F-BAAD-4168-B22E-BE2A45BC974B}"/>
    <cellStyle name="Titre" xfId="3" builtinId="15"/>
    <cellStyle name="Titre 1" xfId="4" builtinId="16"/>
    <cellStyle name="Titre 2" xfId="5" builtinId="17"/>
    <cellStyle name="Titre 3" xfId="6" builtinId="1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,##0.00&quot; €&quot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,##0.00&quot; 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6:F122" totalsRowShown="0" headerRowDxfId="7" dataDxfId="6">
  <tableColumns count="6">
    <tableColumn id="1" xr3:uid="{00000000-0010-0000-0000-000001000000}" name="REF" dataDxfId="5"/>
    <tableColumn id="2" xr3:uid="{00000000-0010-0000-0000-000002000000}" name="DESIGNATION" dataDxfId="4"/>
    <tableColumn id="3" xr3:uid="{00000000-0010-0000-0000-000003000000}" name="Poids" dataDxfId="3"/>
    <tableColumn id="4" xr3:uid="{00000000-0010-0000-0000-000004000000}" name="P.U.TTC" dataDxfId="2"/>
    <tableColumn id="5" xr3:uid="{00000000-0010-0000-0000-000005000000}" name="quantité" dataDxfId="1"/>
    <tableColumn id="6" xr3:uid="{00000000-0010-0000-0000-000006000000}" name="total" dataDxfId="0" dataCellStyle="Monétaire">
      <calculatedColumnFormula>E17*D17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blencav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4"/>
  <sheetViews>
    <sheetView showGridLines="0" tabSelected="1" showWhiteSpace="0" topLeftCell="A104" zoomScaleNormal="100" workbookViewId="0">
      <selection activeCell="C129" sqref="C129:D129"/>
    </sheetView>
  </sheetViews>
  <sheetFormatPr baseColWidth="10" defaultRowHeight="12.75" x14ac:dyDescent="0.2"/>
  <cols>
    <col min="1" max="1" width="6.7109375" customWidth="1"/>
    <col min="2" max="2" width="46.7109375" customWidth="1"/>
    <col min="3" max="3" width="9.85546875" customWidth="1"/>
    <col min="4" max="4" width="10.42578125" style="1" customWidth="1"/>
    <col min="5" max="5" width="14.7109375" style="1" customWidth="1"/>
    <col min="6" max="6" width="27.85546875" style="10" customWidth="1"/>
    <col min="7" max="7" width="11.42578125" style="9"/>
  </cols>
  <sheetData>
    <row r="1" spans="1:7" ht="34.5" customHeight="1" thickBot="1" x14ac:dyDescent="0.4">
      <c r="A1" s="19"/>
      <c r="B1" s="37" t="s">
        <v>135</v>
      </c>
      <c r="D1" s="52" t="s">
        <v>123</v>
      </c>
      <c r="E1" s="52"/>
      <c r="F1" s="52"/>
    </row>
    <row r="2" spans="1:7" ht="30" customHeight="1" thickTop="1" thickBot="1" x14ac:dyDescent="0.25">
      <c r="A2" s="19"/>
      <c r="B2" s="38" t="s">
        <v>134</v>
      </c>
      <c r="D2" s="36"/>
      <c r="E2" s="36"/>
      <c r="F2" s="36"/>
    </row>
    <row r="3" spans="1:7" ht="15.75" thickTop="1" x14ac:dyDescent="0.25">
      <c r="A3" s="19"/>
      <c r="B3" s="36"/>
      <c r="D3" s="39" t="s">
        <v>124</v>
      </c>
      <c r="E3" s="40"/>
      <c r="F3" s="41">
        <f ca="1">TODAY()</f>
        <v>43925</v>
      </c>
    </row>
    <row r="4" spans="1:7" ht="15" customHeight="1" x14ac:dyDescent="0.25">
      <c r="A4" s="19"/>
      <c r="B4" s="36"/>
      <c r="D4" s="53" t="s">
        <v>125</v>
      </c>
      <c r="E4" s="54"/>
      <c r="F4" s="42"/>
    </row>
    <row r="5" spans="1:7" ht="18" customHeight="1" x14ac:dyDescent="0.2">
      <c r="A5" s="50"/>
      <c r="B5" s="43"/>
      <c r="D5" s="44" t="s">
        <v>128</v>
      </c>
      <c r="E5" s="48"/>
      <c r="F5" s="46">
        <v>43928.791666666664</v>
      </c>
    </row>
    <row r="6" spans="1:7" ht="18" x14ac:dyDescent="0.2">
      <c r="A6" s="49"/>
      <c r="B6" s="43"/>
      <c r="D6" s="44" t="s">
        <v>126</v>
      </c>
      <c r="E6" s="48"/>
      <c r="F6" s="41">
        <v>43931</v>
      </c>
    </row>
    <row r="7" spans="1:7" ht="18" x14ac:dyDescent="0.2">
      <c r="A7" s="50"/>
      <c r="B7" s="43"/>
      <c r="D7" s="44" t="s">
        <v>127</v>
      </c>
      <c r="E7" s="48"/>
      <c r="F7" s="45">
        <v>0.45833333333333331</v>
      </c>
    </row>
    <row r="8" spans="1:7" ht="18" customHeight="1" x14ac:dyDescent="0.2">
      <c r="A8" s="50"/>
      <c r="B8" s="43"/>
      <c r="D8" s="44" t="s">
        <v>129</v>
      </c>
      <c r="E8" s="48"/>
      <c r="F8" s="46" t="s">
        <v>133</v>
      </c>
    </row>
    <row r="9" spans="1:7" ht="33" customHeight="1" x14ac:dyDescent="0.2">
      <c r="A9" s="50"/>
      <c r="B9" s="43"/>
      <c r="D9" s="44" t="s">
        <v>136</v>
      </c>
      <c r="E9" s="44"/>
      <c r="F9" s="51" t="s">
        <v>137</v>
      </c>
    </row>
    <row r="10" spans="1:7" ht="18.75" thickBot="1" x14ac:dyDescent="0.3">
      <c r="A10" s="50"/>
      <c r="B10" s="47" t="s">
        <v>130</v>
      </c>
      <c r="D10" s="55"/>
      <c r="E10" s="55"/>
      <c r="F10" s="55"/>
    </row>
    <row r="11" spans="1:7" ht="18.75" thickBot="1" x14ac:dyDescent="0.25">
      <c r="A11" s="50"/>
      <c r="B11" s="36" t="s">
        <v>131</v>
      </c>
      <c r="D11" s="67"/>
      <c r="E11" s="68"/>
      <c r="F11" s="69"/>
    </row>
    <row r="12" spans="1:7" ht="18.75" thickBot="1" x14ac:dyDescent="0.25">
      <c r="A12" s="50"/>
      <c r="B12" s="36" t="s">
        <v>113</v>
      </c>
      <c r="D12" s="70"/>
      <c r="E12" s="71"/>
      <c r="F12" s="72"/>
    </row>
    <row r="13" spans="1:7" ht="18.75" thickBot="1" x14ac:dyDescent="0.25">
      <c r="A13" s="50"/>
      <c r="B13" s="36" t="s">
        <v>114</v>
      </c>
      <c r="D13" s="73"/>
      <c r="E13" s="74"/>
      <c r="F13" s="75"/>
    </row>
    <row r="14" spans="1:7" ht="18.75" thickBot="1" x14ac:dyDescent="0.25">
      <c r="A14" s="50"/>
      <c r="B14" s="36" t="s">
        <v>132</v>
      </c>
      <c r="D14" s="76"/>
      <c r="E14" s="77"/>
      <c r="F14" s="78"/>
    </row>
    <row r="15" spans="1:7" ht="18" x14ac:dyDescent="0.25">
      <c r="A15" s="12"/>
      <c r="B15" s="12"/>
      <c r="C15" s="12"/>
      <c r="D15" s="12"/>
      <c r="E15" s="12"/>
      <c r="F15" s="12"/>
    </row>
    <row r="16" spans="1:7" s="19" customFormat="1" ht="15" customHeight="1" x14ac:dyDescent="0.2">
      <c r="A16" s="15" t="s">
        <v>0</v>
      </c>
      <c r="B16" s="15" t="s">
        <v>1</v>
      </c>
      <c r="C16" s="15" t="s">
        <v>11</v>
      </c>
      <c r="D16" s="16" t="s">
        <v>53</v>
      </c>
      <c r="E16" s="15" t="s">
        <v>13</v>
      </c>
      <c r="F16" s="17" t="s">
        <v>46</v>
      </c>
      <c r="G16" s="18"/>
    </row>
    <row r="17" spans="1:7" s="19" customFormat="1" ht="15" customHeight="1" x14ac:dyDescent="0.2">
      <c r="A17" s="20">
        <v>7412</v>
      </c>
      <c r="B17" s="21" t="s">
        <v>98</v>
      </c>
      <c r="C17" s="22">
        <v>1200</v>
      </c>
      <c r="D17" s="23">
        <v>49.9</v>
      </c>
      <c r="E17" s="21"/>
      <c r="F17" s="24">
        <f t="shared" ref="F17:F48" si="0">E17*D17</f>
        <v>0</v>
      </c>
      <c r="G17" s="18"/>
    </row>
    <row r="18" spans="1:7" s="19" customFormat="1" x14ac:dyDescent="0.2">
      <c r="A18" s="20">
        <v>7191</v>
      </c>
      <c r="B18" s="20" t="s">
        <v>54</v>
      </c>
      <c r="C18" s="22">
        <v>270</v>
      </c>
      <c r="D18" s="23">
        <v>12.9</v>
      </c>
      <c r="E18" s="23"/>
      <c r="F18" s="24">
        <f t="shared" si="0"/>
        <v>0</v>
      </c>
      <c r="G18" s="18"/>
    </row>
    <row r="19" spans="1:7" s="19" customFormat="1" ht="30.75" customHeight="1" x14ac:dyDescent="0.2">
      <c r="A19" s="20">
        <v>8662</v>
      </c>
      <c r="B19" s="20" t="s">
        <v>55</v>
      </c>
      <c r="C19" s="22">
        <v>270</v>
      </c>
      <c r="D19" s="23">
        <v>12.9</v>
      </c>
      <c r="E19" s="23"/>
      <c r="F19" s="24">
        <f t="shared" si="0"/>
        <v>0</v>
      </c>
      <c r="G19" s="18"/>
    </row>
    <row r="20" spans="1:7" s="19" customFormat="1" ht="30.75" customHeight="1" x14ac:dyDescent="0.2">
      <c r="A20" s="20">
        <v>7221</v>
      </c>
      <c r="B20" s="20" t="s">
        <v>56</v>
      </c>
      <c r="C20" s="22">
        <v>130</v>
      </c>
      <c r="D20" s="23">
        <v>7.75</v>
      </c>
      <c r="E20" s="23"/>
      <c r="F20" s="24">
        <f t="shared" si="0"/>
        <v>0</v>
      </c>
      <c r="G20" s="18"/>
    </row>
    <row r="21" spans="1:7" s="19" customFormat="1" ht="15" customHeight="1" x14ac:dyDescent="0.2">
      <c r="A21" s="20">
        <v>7238</v>
      </c>
      <c r="B21" s="20" t="s">
        <v>57</v>
      </c>
      <c r="C21" s="22">
        <v>130</v>
      </c>
      <c r="D21" s="23">
        <v>7.75</v>
      </c>
      <c r="E21" s="23"/>
      <c r="F21" s="24">
        <f t="shared" si="0"/>
        <v>0</v>
      </c>
      <c r="G21" s="18"/>
    </row>
    <row r="22" spans="1:7" s="19" customFormat="1" ht="30.75" customHeight="1" x14ac:dyDescent="0.2">
      <c r="A22" s="20">
        <v>8228</v>
      </c>
      <c r="B22" s="21" t="s">
        <v>58</v>
      </c>
      <c r="C22" s="22">
        <v>190</v>
      </c>
      <c r="D22" s="23">
        <v>10.199999999999999</v>
      </c>
      <c r="E22" s="23"/>
      <c r="F22" s="24">
        <f t="shared" si="0"/>
        <v>0</v>
      </c>
      <c r="G22" s="18"/>
    </row>
    <row r="23" spans="1:7" s="19" customFormat="1" x14ac:dyDescent="0.2">
      <c r="A23" s="20">
        <v>7276</v>
      </c>
      <c r="B23" s="20" t="s">
        <v>59</v>
      </c>
      <c r="C23" s="22">
        <v>400</v>
      </c>
      <c r="D23" s="23">
        <v>19.899999999999999</v>
      </c>
      <c r="E23" s="23"/>
      <c r="F23" s="24">
        <f t="shared" si="0"/>
        <v>0</v>
      </c>
      <c r="G23" s="18"/>
    </row>
    <row r="24" spans="1:7" s="19" customFormat="1" ht="18" customHeight="1" x14ac:dyDescent="0.2">
      <c r="A24" s="20">
        <v>1328</v>
      </c>
      <c r="B24" s="21" t="s">
        <v>60</v>
      </c>
      <c r="C24" s="25">
        <v>550</v>
      </c>
      <c r="D24" s="23">
        <v>29.9</v>
      </c>
      <c r="E24" s="23"/>
      <c r="F24" s="24">
        <f t="shared" si="0"/>
        <v>0</v>
      </c>
      <c r="G24" s="18"/>
    </row>
    <row r="25" spans="1:7" s="19" customFormat="1" ht="18" customHeight="1" x14ac:dyDescent="0.2">
      <c r="A25" s="20">
        <v>7290</v>
      </c>
      <c r="B25" s="20" t="s">
        <v>61</v>
      </c>
      <c r="C25" s="22">
        <v>200</v>
      </c>
      <c r="D25" s="23">
        <v>10.95</v>
      </c>
      <c r="E25" s="23"/>
      <c r="F25" s="24">
        <f t="shared" si="0"/>
        <v>0</v>
      </c>
      <c r="G25" s="18"/>
    </row>
    <row r="26" spans="1:7" s="19" customFormat="1" ht="18" customHeight="1" x14ac:dyDescent="0.2">
      <c r="A26" s="20">
        <v>7306</v>
      </c>
      <c r="B26" s="26" t="s">
        <v>62</v>
      </c>
      <c r="C26" s="27">
        <v>90</v>
      </c>
      <c r="D26" s="28">
        <v>4.99</v>
      </c>
      <c r="E26" s="23"/>
      <c r="F26" s="24">
        <f t="shared" si="0"/>
        <v>0</v>
      </c>
      <c r="G26" s="18"/>
    </row>
    <row r="27" spans="1:7" s="19" customFormat="1" ht="18" customHeight="1" x14ac:dyDescent="0.2">
      <c r="A27" s="20">
        <v>8204</v>
      </c>
      <c r="B27" s="26" t="s">
        <v>63</v>
      </c>
      <c r="C27" s="27">
        <v>90</v>
      </c>
      <c r="D27" s="28">
        <v>4.99</v>
      </c>
      <c r="E27" s="23"/>
      <c r="F27" s="24">
        <f t="shared" si="0"/>
        <v>0</v>
      </c>
      <c r="G27" s="18"/>
    </row>
    <row r="28" spans="1:7" s="19" customFormat="1" ht="18" customHeight="1" x14ac:dyDescent="0.2">
      <c r="A28" s="20">
        <v>7313</v>
      </c>
      <c r="B28" s="26" t="s">
        <v>64</v>
      </c>
      <c r="C28" s="27">
        <v>90</v>
      </c>
      <c r="D28" s="28">
        <v>4.99</v>
      </c>
      <c r="E28" s="23"/>
      <c r="F28" s="24">
        <f t="shared" si="0"/>
        <v>0</v>
      </c>
      <c r="G28" s="18"/>
    </row>
    <row r="29" spans="1:7" s="19" customFormat="1" ht="18" customHeight="1" x14ac:dyDescent="0.2">
      <c r="A29" s="20">
        <v>7245</v>
      </c>
      <c r="B29" s="20" t="s">
        <v>65</v>
      </c>
      <c r="C29" s="22">
        <v>250</v>
      </c>
      <c r="D29" s="23">
        <v>14.9</v>
      </c>
      <c r="E29" s="23"/>
      <c r="F29" s="24">
        <f t="shared" si="0"/>
        <v>0</v>
      </c>
      <c r="G29" s="18"/>
    </row>
    <row r="30" spans="1:7" s="19" customFormat="1" ht="18" customHeight="1" x14ac:dyDescent="0.2">
      <c r="A30" s="20">
        <v>7252</v>
      </c>
      <c r="B30" s="20" t="s">
        <v>66</v>
      </c>
      <c r="C30" s="22">
        <v>250</v>
      </c>
      <c r="D30" s="23">
        <v>14.9</v>
      </c>
      <c r="E30" s="23"/>
      <c r="F30" s="24">
        <f t="shared" si="0"/>
        <v>0</v>
      </c>
      <c r="G30" s="18"/>
    </row>
    <row r="31" spans="1:7" s="19" customFormat="1" ht="18" customHeight="1" x14ac:dyDescent="0.2">
      <c r="A31" s="20">
        <v>8273</v>
      </c>
      <c r="B31" s="21" t="s">
        <v>92</v>
      </c>
      <c r="C31" s="22">
        <v>165</v>
      </c>
      <c r="D31" s="23">
        <v>9.75</v>
      </c>
      <c r="E31" s="23"/>
      <c r="F31" s="24">
        <f t="shared" si="0"/>
        <v>0</v>
      </c>
      <c r="G31" s="18"/>
    </row>
    <row r="32" spans="1:7" s="19" customFormat="1" ht="18" customHeight="1" x14ac:dyDescent="0.2">
      <c r="A32" s="20">
        <v>7177</v>
      </c>
      <c r="B32" s="20" t="s">
        <v>67</v>
      </c>
      <c r="C32" s="22">
        <v>100</v>
      </c>
      <c r="D32" s="23">
        <v>5.9</v>
      </c>
      <c r="E32" s="23"/>
      <c r="F32" s="24">
        <f t="shared" si="0"/>
        <v>0</v>
      </c>
      <c r="G32" s="18"/>
    </row>
    <row r="33" spans="1:7" s="19" customFormat="1" ht="18" customHeight="1" x14ac:dyDescent="0.2">
      <c r="A33" s="20">
        <v>7184</v>
      </c>
      <c r="B33" s="20" t="s">
        <v>97</v>
      </c>
      <c r="C33" s="22">
        <v>100</v>
      </c>
      <c r="D33" s="23">
        <v>5.9</v>
      </c>
      <c r="E33" s="23"/>
      <c r="F33" s="24">
        <f t="shared" si="0"/>
        <v>0</v>
      </c>
      <c r="G33" s="18"/>
    </row>
    <row r="34" spans="1:7" s="19" customFormat="1" ht="18" customHeight="1" x14ac:dyDescent="0.2">
      <c r="A34" s="20">
        <v>8020</v>
      </c>
      <c r="B34" s="20" t="s">
        <v>68</v>
      </c>
      <c r="C34" s="22">
        <v>100</v>
      </c>
      <c r="D34" s="23">
        <v>5.9</v>
      </c>
      <c r="E34" s="23"/>
      <c r="F34" s="24">
        <f t="shared" si="0"/>
        <v>0</v>
      </c>
      <c r="G34" s="18"/>
    </row>
    <row r="35" spans="1:7" s="19" customFormat="1" ht="18" customHeight="1" x14ac:dyDescent="0.2">
      <c r="A35" s="20">
        <v>7153</v>
      </c>
      <c r="B35" s="20" t="s">
        <v>94</v>
      </c>
      <c r="C35" s="22">
        <v>45</v>
      </c>
      <c r="D35" s="23">
        <v>2.99</v>
      </c>
      <c r="E35" s="23"/>
      <c r="F35" s="24">
        <f t="shared" si="0"/>
        <v>0</v>
      </c>
      <c r="G35" s="18"/>
    </row>
    <row r="36" spans="1:7" s="19" customFormat="1" ht="18" customHeight="1" x14ac:dyDescent="0.2">
      <c r="A36" s="20">
        <v>7160</v>
      </c>
      <c r="B36" s="20" t="s">
        <v>95</v>
      </c>
      <c r="C36" s="22">
        <v>45</v>
      </c>
      <c r="D36" s="23">
        <v>2.99</v>
      </c>
      <c r="E36" s="23"/>
      <c r="F36" s="24">
        <f t="shared" si="0"/>
        <v>0</v>
      </c>
      <c r="G36" s="18"/>
    </row>
    <row r="37" spans="1:7" s="19" customFormat="1" ht="18" customHeight="1" x14ac:dyDescent="0.2">
      <c r="A37" s="20">
        <v>8082</v>
      </c>
      <c r="B37" s="21" t="s">
        <v>96</v>
      </c>
      <c r="C37" s="22">
        <v>45</v>
      </c>
      <c r="D37" s="23">
        <v>2.99</v>
      </c>
      <c r="E37" s="23"/>
      <c r="F37" s="24">
        <f t="shared" si="0"/>
        <v>0</v>
      </c>
      <c r="G37" s="18"/>
    </row>
    <row r="38" spans="1:7" s="19" customFormat="1" ht="18" customHeight="1" x14ac:dyDescent="0.2">
      <c r="A38" s="20">
        <v>1304</v>
      </c>
      <c r="B38" s="20" t="s">
        <v>99</v>
      </c>
      <c r="C38" s="22">
        <v>290</v>
      </c>
      <c r="D38" s="23">
        <v>13.3</v>
      </c>
      <c r="E38" s="23"/>
      <c r="F38" s="24">
        <f t="shared" si="0"/>
        <v>0</v>
      </c>
      <c r="G38" s="18"/>
    </row>
    <row r="39" spans="1:7" s="19" customFormat="1" ht="18" customHeight="1" x14ac:dyDescent="0.2">
      <c r="A39" s="21">
        <v>8259</v>
      </c>
      <c r="B39" s="21" t="s">
        <v>69</v>
      </c>
      <c r="C39" s="25">
        <v>90</v>
      </c>
      <c r="D39" s="23">
        <v>4.6500000000000004</v>
      </c>
      <c r="E39" s="23"/>
      <c r="F39" s="24">
        <f t="shared" si="0"/>
        <v>0</v>
      </c>
      <c r="G39" s="18"/>
    </row>
    <row r="40" spans="1:7" s="19" customFormat="1" ht="18" customHeight="1" x14ac:dyDescent="0.2">
      <c r="A40" s="21">
        <v>7009</v>
      </c>
      <c r="B40" s="21" t="s">
        <v>70</v>
      </c>
      <c r="C40" s="25">
        <v>90</v>
      </c>
      <c r="D40" s="23">
        <v>4.6500000000000004</v>
      </c>
      <c r="E40" s="23"/>
      <c r="F40" s="24">
        <f t="shared" si="0"/>
        <v>0</v>
      </c>
      <c r="G40" s="18"/>
    </row>
    <row r="41" spans="1:7" s="19" customFormat="1" ht="18" customHeight="1" x14ac:dyDescent="0.2">
      <c r="A41" s="21">
        <v>8433</v>
      </c>
      <c r="B41" s="21" t="s">
        <v>71</v>
      </c>
      <c r="C41" s="25">
        <v>90</v>
      </c>
      <c r="D41" s="23">
        <v>4.6500000000000004</v>
      </c>
      <c r="E41" s="23"/>
      <c r="F41" s="24">
        <f t="shared" si="0"/>
        <v>0</v>
      </c>
      <c r="G41" s="18"/>
    </row>
    <row r="42" spans="1:7" s="19" customFormat="1" ht="18" customHeight="1" x14ac:dyDescent="0.2">
      <c r="A42" s="21">
        <v>8174</v>
      </c>
      <c r="B42" s="21" t="s">
        <v>73</v>
      </c>
      <c r="C42" s="25">
        <v>250</v>
      </c>
      <c r="D42" s="23">
        <v>12.9</v>
      </c>
      <c r="E42" s="23"/>
      <c r="F42" s="24">
        <f t="shared" si="0"/>
        <v>0</v>
      </c>
      <c r="G42" s="18"/>
    </row>
    <row r="43" spans="1:7" s="19" customFormat="1" ht="18" customHeight="1" x14ac:dyDescent="0.2">
      <c r="A43" s="21">
        <v>7023</v>
      </c>
      <c r="B43" s="21" t="s">
        <v>74</v>
      </c>
      <c r="C43" s="25">
        <v>250</v>
      </c>
      <c r="D43" s="23">
        <v>12.9</v>
      </c>
      <c r="E43" s="23"/>
      <c r="F43" s="24">
        <f t="shared" si="0"/>
        <v>0</v>
      </c>
      <c r="G43" s="18"/>
    </row>
    <row r="44" spans="1:7" s="19" customFormat="1" ht="18" customHeight="1" x14ac:dyDescent="0.2">
      <c r="A44" s="21">
        <v>7016</v>
      </c>
      <c r="B44" s="21" t="s">
        <v>72</v>
      </c>
      <c r="C44" s="25">
        <v>250</v>
      </c>
      <c r="D44" s="23">
        <v>12.9</v>
      </c>
      <c r="E44" s="23"/>
      <c r="F44" s="24">
        <f t="shared" si="0"/>
        <v>0</v>
      </c>
      <c r="G44" s="18"/>
    </row>
    <row r="45" spans="1:7" s="19" customFormat="1" ht="18" customHeight="1" x14ac:dyDescent="0.2">
      <c r="A45" s="21">
        <v>8188</v>
      </c>
      <c r="B45" s="21" t="s">
        <v>76</v>
      </c>
      <c r="C45" s="25">
        <v>380</v>
      </c>
      <c r="D45" s="23">
        <v>17.899999999999999</v>
      </c>
      <c r="E45" s="23"/>
      <c r="F45" s="24">
        <f t="shared" si="0"/>
        <v>0</v>
      </c>
      <c r="G45" s="18"/>
    </row>
    <row r="46" spans="1:7" s="19" customFormat="1" ht="18" customHeight="1" x14ac:dyDescent="0.2">
      <c r="A46" s="21">
        <v>7047</v>
      </c>
      <c r="B46" s="21" t="s">
        <v>77</v>
      </c>
      <c r="C46" s="25">
        <v>380</v>
      </c>
      <c r="D46" s="23">
        <v>17.899999999999999</v>
      </c>
      <c r="E46" s="23"/>
      <c r="F46" s="24">
        <f t="shared" si="0"/>
        <v>0</v>
      </c>
      <c r="G46" s="18"/>
    </row>
    <row r="47" spans="1:7" s="19" customFormat="1" ht="18" customHeight="1" x14ac:dyDescent="0.2">
      <c r="A47" s="21">
        <v>7030</v>
      </c>
      <c r="B47" s="21" t="s">
        <v>75</v>
      </c>
      <c r="C47" s="25">
        <v>380</v>
      </c>
      <c r="D47" s="23">
        <v>17.899999999999999</v>
      </c>
      <c r="E47" s="23"/>
      <c r="F47" s="24">
        <f t="shared" si="0"/>
        <v>0</v>
      </c>
      <c r="G47" s="18"/>
    </row>
    <row r="48" spans="1:7" s="19" customFormat="1" ht="18" customHeight="1" x14ac:dyDescent="0.2">
      <c r="A48" s="21">
        <v>8198</v>
      </c>
      <c r="B48" s="21" t="s">
        <v>78</v>
      </c>
      <c r="C48" s="25">
        <v>480</v>
      </c>
      <c r="D48" s="23">
        <v>21.5</v>
      </c>
      <c r="E48" s="23"/>
      <c r="F48" s="24">
        <f t="shared" si="0"/>
        <v>0</v>
      </c>
      <c r="G48" s="18"/>
    </row>
    <row r="49" spans="1:7" s="19" customFormat="1" ht="18" customHeight="1" x14ac:dyDescent="0.2">
      <c r="A49" s="20">
        <v>8013</v>
      </c>
      <c r="B49" s="20" t="s">
        <v>79</v>
      </c>
      <c r="C49" s="22">
        <v>65</v>
      </c>
      <c r="D49" s="23">
        <v>3.99</v>
      </c>
      <c r="E49" s="23"/>
      <c r="F49" s="24">
        <f t="shared" ref="F49:F80" si="1">E49*D49</f>
        <v>0</v>
      </c>
      <c r="G49" s="18"/>
    </row>
    <row r="50" spans="1:7" s="19" customFormat="1" ht="18" customHeight="1" x14ac:dyDescent="0.2">
      <c r="A50" s="20">
        <v>7368</v>
      </c>
      <c r="B50" s="20" t="s">
        <v>80</v>
      </c>
      <c r="C50" s="22">
        <v>65</v>
      </c>
      <c r="D50" s="23">
        <v>3.99</v>
      </c>
      <c r="E50" s="23"/>
      <c r="F50" s="24">
        <f t="shared" si="1"/>
        <v>0</v>
      </c>
      <c r="G50" s="18"/>
    </row>
    <row r="51" spans="1:7" s="19" customFormat="1" ht="18" customHeight="1" x14ac:dyDescent="0.2">
      <c r="A51" s="20">
        <v>7351</v>
      </c>
      <c r="B51" s="20" t="s">
        <v>81</v>
      </c>
      <c r="C51" s="22">
        <v>65</v>
      </c>
      <c r="D51" s="23">
        <v>3.99</v>
      </c>
      <c r="E51" s="23"/>
      <c r="F51" s="24">
        <f t="shared" si="1"/>
        <v>0</v>
      </c>
      <c r="G51" s="18"/>
    </row>
    <row r="52" spans="1:7" s="19" customFormat="1" ht="18" customHeight="1" x14ac:dyDescent="0.2">
      <c r="A52" s="20">
        <v>7382</v>
      </c>
      <c r="B52" s="20" t="s">
        <v>82</v>
      </c>
      <c r="C52" s="22">
        <v>150</v>
      </c>
      <c r="D52" s="23">
        <v>7.9</v>
      </c>
      <c r="E52" s="23"/>
      <c r="F52" s="24">
        <f t="shared" si="1"/>
        <v>0</v>
      </c>
      <c r="G52" s="18"/>
    </row>
    <row r="53" spans="1:7" s="19" customFormat="1" ht="18" customHeight="1" x14ac:dyDescent="0.2">
      <c r="A53" s="20">
        <v>7375</v>
      </c>
      <c r="B53" s="20" t="s">
        <v>83</v>
      </c>
      <c r="C53" s="22">
        <v>150</v>
      </c>
      <c r="D53" s="23">
        <v>7.9</v>
      </c>
      <c r="E53" s="23"/>
      <c r="F53" s="24">
        <f t="shared" si="1"/>
        <v>0</v>
      </c>
      <c r="G53" s="18"/>
    </row>
    <row r="54" spans="1:7" s="19" customFormat="1" ht="18" customHeight="1" x14ac:dyDescent="0.2">
      <c r="A54" s="20">
        <v>8402</v>
      </c>
      <c r="B54" s="21" t="s">
        <v>84</v>
      </c>
      <c r="C54" s="22">
        <v>55</v>
      </c>
      <c r="D54" s="23">
        <v>3.65</v>
      </c>
      <c r="E54" s="23"/>
      <c r="F54" s="24">
        <f t="shared" si="1"/>
        <v>0</v>
      </c>
      <c r="G54" s="18"/>
    </row>
    <row r="55" spans="1:7" s="19" customFormat="1" ht="18" customHeight="1" x14ac:dyDescent="0.2">
      <c r="A55" s="20">
        <v>8419</v>
      </c>
      <c r="B55" s="21" t="s">
        <v>85</v>
      </c>
      <c r="C55" s="22">
        <v>55</v>
      </c>
      <c r="D55" s="23">
        <v>3.65</v>
      </c>
      <c r="E55" s="23"/>
      <c r="F55" s="24">
        <f t="shared" si="1"/>
        <v>0</v>
      </c>
      <c r="G55" s="18"/>
    </row>
    <row r="56" spans="1:7" s="19" customFormat="1" ht="18" customHeight="1" x14ac:dyDescent="0.2">
      <c r="A56" s="20">
        <v>8426</v>
      </c>
      <c r="B56" s="21" t="s">
        <v>86</v>
      </c>
      <c r="C56" s="22">
        <v>55</v>
      </c>
      <c r="D56" s="23">
        <v>3.65</v>
      </c>
      <c r="E56" s="23"/>
      <c r="F56" s="24">
        <f t="shared" si="1"/>
        <v>0</v>
      </c>
      <c r="G56" s="18"/>
    </row>
    <row r="57" spans="1:7" s="19" customFormat="1" ht="18" customHeight="1" x14ac:dyDescent="0.2">
      <c r="A57" s="21">
        <v>1458</v>
      </c>
      <c r="B57" s="21" t="s">
        <v>100</v>
      </c>
      <c r="C57" s="25">
        <v>120</v>
      </c>
      <c r="D57" s="23">
        <v>12.5</v>
      </c>
      <c r="E57" s="28"/>
      <c r="F57" s="24">
        <f t="shared" si="1"/>
        <v>0</v>
      </c>
      <c r="G57" s="18"/>
    </row>
    <row r="58" spans="1:7" s="19" customFormat="1" ht="18" customHeight="1" x14ac:dyDescent="0.2">
      <c r="A58" s="21">
        <v>1441</v>
      </c>
      <c r="B58" s="21" t="s">
        <v>101</v>
      </c>
      <c r="C58" s="25">
        <v>120</v>
      </c>
      <c r="D58" s="23">
        <v>12.5</v>
      </c>
      <c r="E58" s="23"/>
      <c r="F58" s="24">
        <f t="shared" si="1"/>
        <v>0</v>
      </c>
      <c r="G58" s="18"/>
    </row>
    <row r="59" spans="1:7" s="19" customFormat="1" ht="18" customHeight="1" x14ac:dyDescent="0.2">
      <c r="A59" s="21">
        <v>7085</v>
      </c>
      <c r="B59" s="21" t="s">
        <v>21</v>
      </c>
      <c r="C59" s="25">
        <v>290</v>
      </c>
      <c r="D59" s="23">
        <v>16.899999999999999</v>
      </c>
      <c r="E59" s="23"/>
      <c r="F59" s="24">
        <f t="shared" si="1"/>
        <v>0</v>
      </c>
      <c r="G59" s="18"/>
    </row>
    <row r="60" spans="1:7" s="19" customFormat="1" ht="18" customHeight="1" x14ac:dyDescent="0.2">
      <c r="A60" s="21">
        <v>7078</v>
      </c>
      <c r="B60" s="21" t="s">
        <v>20</v>
      </c>
      <c r="C60" s="25">
        <v>290</v>
      </c>
      <c r="D60" s="23">
        <v>16.899999999999999</v>
      </c>
      <c r="E60" s="23"/>
      <c r="F60" s="24">
        <f t="shared" si="1"/>
        <v>0</v>
      </c>
      <c r="G60" s="18"/>
    </row>
    <row r="61" spans="1:7" s="19" customFormat="1" ht="18" customHeight="1" x14ac:dyDescent="0.2">
      <c r="A61" s="21">
        <v>7108</v>
      </c>
      <c r="B61" s="21" t="s">
        <v>23</v>
      </c>
      <c r="C61" s="25">
        <v>435</v>
      </c>
      <c r="D61" s="23">
        <v>23.9</v>
      </c>
      <c r="E61" s="23"/>
      <c r="F61" s="24">
        <f t="shared" si="1"/>
        <v>0</v>
      </c>
      <c r="G61" s="18"/>
    </row>
    <row r="62" spans="1:7" s="19" customFormat="1" ht="18" customHeight="1" x14ac:dyDescent="0.2">
      <c r="A62" s="21">
        <v>7092</v>
      </c>
      <c r="B62" s="21" t="s">
        <v>22</v>
      </c>
      <c r="C62" s="25">
        <v>435</v>
      </c>
      <c r="D62" s="23">
        <v>23.9</v>
      </c>
      <c r="E62" s="23"/>
      <c r="F62" s="24">
        <f t="shared" si="1"/>
        <v>0</v>
      </c>
      <c r="G62" s="18"/>
    </row>
    <row r="63" spans="1:7" s="19" customFormat="1" ht="18" customHeight="1" x14ac:dyDescent="0.2">
      <c r="A63" s="21">
        <v>5029</v>
      </c>
      <c r="B63" s="20" t="s">
        <v>29</v>
      </c>
      <c r="C63" s="22">
        <v>150</v>
      </c>
      <c r="D63" s="23">
        <v>6.5</v>
      </c>
      <c r="E63" s="23"/>
      <c r="F63" s="24">
        <f t="shared" si="1"/>
        <v>0</v>
      </c>
      <c r="G63" s="18"/>
    </row>
    <row r="64" spans="1:7" s="19" customFormat="1" ht="18" customHeight="1" x14ac:dyDescent="0.2">
      <c r="A64" s="21">
        <v>5036</v>
      </c>
      <c r="B64" s="20" t="s">
        <v>47</v>
      </c>
      <c r="C64" s="22">
        <v>150</v>
      </c>
      <c r="D64" s="23">
        <v>6.5</v>
      </c>
      <c r="E64" s="23"/>
      <c r="F64" s="24">
        <f t="shared" si="1"/>
        <v>0</v>
      </c>
      <c r="G64" s="18"/>
    </row>
    <row r="65" spans="1:7" s="19" customFormat="1" ht="18" customHeight="1" x14ac:dyDescent="0.2">
      <c r="A65" s="21">
        <v>5012</v>
      </c>
      <c r="B65" s="20" t="s">
        <v>28</v>
      </c>
      <c r="C65" s="22">
        <v>150</v>
      </c>
      <c r="D65" s="23">
        <v>6.5</v>
      </c>
      <c r="E65" s="23"/>
      <c r="F65" s="24">
        <f t="shared" si="1"/>
        <v>0</v>
      </c>
      <c r="G65" s="18"/>
    </row>
    <row r="66" spans="1:7" s="19" customFormat="1" ht="18" customHeight="1" x14ac:dyDescent="0.2">
      <c r="A66" s="21">
        <v>1090</v>
      </c>
      <c r="B66" s="20" t="s">
        <v>30</v>
      </c>
      <c r="C66" s="22">
        <v>150</v>
      </c>
      <c r="D66" s="23">
        <v>6.5</v>
      </c>
      <c r="E66" s="23"/>
      <c r="F66" s="24">
        <f t="shared" si="1"/>
        <v>0</v>
      </c>
      <c r="G66" s="18"/>
    </row>
    <row r="67" spans="1:7" s="19" customFormat="1" ht="18" customHeight="1" x14ac:dyDescent="0.2">
      <c r="A67" s="21">
        <v>1038</v>
      </c>
      <c r="B67" s="21" t="s">
        <v>25</v>
      </c>
      <c r="C67" s="22">
        <v>150</v>
      </c>
      <c r="D67" s="23">
        <v>6.5</v>
      </c>
      <c r="E67" s="23"/>
      <c r="F67" s="24">
        <f t="shared" si="1"/>
        <v>0</v>
      </c>
      <c r="G67" s="18"/>
    </row>
    <row r="68" spans="1:7" s="19" customFormat="1" ht="18" customHeight="1" x14ac:dyDescent="0.2">
      <c r="A68" s="21">
        <v>5005</v>
      </c>
      <c r="B68" s="21" t="s">
        <v>26</v>
      </c>
      <c r="C68" s="22">
        <v>150</v>
      </c>
      <c r="D68" s="23">
        <v>6.5</v>
      </c>
      <c r="E68" s="23"/>
      <c r="F68" s="24">
        <f t="shared" si="1"/>
        <v>0</v>
      </c>
      <c r="G68" s="18"/>
    </row>
    <row r="69" spans="1:7" s="19" customFormat="1" ht="18" customHeight="1" x14ac:dyDescent="0.2">
      <c r="A69" s="21">
        <v>1021</v>
      </c>
      <c r="B69" s="21" t="s">
        <v>24</v>
      </c>
      <c r="C69" s="22">
        <v>150</v>
      </c>
      <c r="D69" s="23">
        <v>6.5</v>
      </c>
      <c r="E69" s="23"/>
      <c r="F69" s="24">
        <f t="shared" si="1"/>
        <v>0</v>
      </c>
      <c r="G69" s="18"/>
    </row>
    <row r="70" spans="1:7" s="19" customFormat="1" ht="18" customHeight="1" x14ac:dyDescent="0.2">
      <c r="A70" s="21">
        <v>2295</v>
      </c>
      <c r="B70" s="21" t="s">
        <v>27</v>
      </c>
      <c r="C70" s="22">
        <v>150</v>
      </c>
      <c r="D70" s="23">
        <v>6.5</v>
      </c>
      <c r="E70" s="23"/>
      <c r="F70" s="24">
        <f t="shared" si="1"/>
        <v>0</v>
      </c>
      <c r="G70" s="18"/>
    </row>
    <row r="71" spans="1:7" s="19" customFormat="1" ht="18" customHeight="1" x14ac:dyDescent="0.2">
      <c r="A71" s="21">
        <v>1076</v>
      </c>
      <c r="B71" s="20" t="s">
        <v>32</v>
      </c>
      <c r="C71" s="22">
        <v>150</v>
      </c>
      <c r="D71" s="23">
        <v>6.5</v>
      </c>
      <c r="E71" s="23"/>
      <c r="F71" s="24">
        <f t="shared" si="1"/>
        <v>0</v>
      </c>
      <c r="G71" s="18"/>
    </row>
    <row r="72" spans="1:7" s="19" customFormat="1" ht="18" customHeight="1" x14ac:dyDescent="0.2">
      <c r="A72" s="21">
        <v>5043</v>
      </c>
      <c r="B72" s="20" t="s">
        <v>33</v>
      </c>
      <c r="C72" s="22">
        <v>150</v>
      </c>
      <c r="D72" s="23">
        <v>6.5</v>
      </c>
      <c r="E72" s="23"/>
      <c r="F72" s="24">
        <f t="shared" si="1"/>
        <v>0</v>
      </c>
      <c r="G72" s="18"/>
    </row>
    <row r="73" spans="1:7" s="19" customFormat="1" ht="18" customHeight="1" x14ac:dyDescent="0.2">
      <c r="A73" s="21">
        <v>8440</v>
      </c>
      <c r="B73" s="20" t="s">
        <v>31</v>
      </c>
      <c r="C73" s="22">
        <v>150</v>
      </c>
      <c r="D73" s="23">
        <v>6.5</v>
      </c>
      <c r="E73" s="23"/>
      <c r="F73" s="24">
        <f t="shared" si="1"/>
        <v>0</v>
      </c>
      <c r="G73" s="18"/>
    </row>
    <row r="74" spans="1:7" s="19" customFormat="1" ht="18" customHeight="1" x14ac:dyDescent="0.2">
      <c r="A74" s="21">
        <v>1069</v>
      </c>
      <c r="B74" s="20" t="s">
        <v>34</v>
      </c>
      <c r="C74" s="22">
        <v>150</v>
      </c>
      <c r="D74" s="23">
        <v>6.5</v>
      </c>
      <c r="E74" s="28"/>
      <c r="F74" s="24">
        <f t="shared" si="1"/>
        <v>0</v>
      </c>
      <c r="G74" s="18"/>
    </row>
    <row r="75" spans="1:7" s="19" customFormat="1" ht="18" customHeight="1" x14ac:dyDescent="0.2">
      <c r="A75" s="20">
        <v>8068</v>
      </c>
      <c r="B75" s="20" t="s">
        <v>35</v>
      </c>
      <c r="C75" s="22">
        <v>70</v>
      </c>
      <c r="D75" s="23">
        <v>3.99</v>
      </c>
      <c r="E75" s="23"/>
      <c r="F75" s="24">
        <f t="shared" si="1"/>
        <v>0</v>
      </c>
      <c r="G75" s="18"/>
    </row>
    <row r="76" spans="1:7" s="19" customFormat="1" ht="18" customHeight="1" x14ac:dyDescent="0.2">
      <c r="A76" s="20">
        <v>7344</v>
      </c>
      <c r="B76" s="20" t="s">
        <v>36</v>
      </c>
      <c r="C76" s="22">
        <v>120</v>
      </c>
      <c r="D76" s="23">
        <v>6.9</v>
      </c>
      <c r="E76" s="23"/>
      <c r="F76" s="24">
        <f t="shared" si="1"/>
        <v>0</v>
      </c>
      <c r="G76" s="18"/>
    </row>
    <row r="77" spans="1:7" s="19" customFormat="1" ht="18" customHeight="1" x14ac:dyDescent="0.2">
      <c r="A77" s="20">
        <v>1502</v>
      </c>
      <c r="B77" s="20" t="s">
        <v>87</v>
      </c>
      <c r="C77" s="22">
        <v>250</v>
      </c>
      <c r="D77" s="23">
        <v>14.9</v>
      </c>
      <c r="E77" s="23"/>
      <c r="F77" s="24">
        <f t="shared" si="1"/>
        <v>0</v>
      </c>
      <c r="G77" s="18"/>
    </row>
    <row r="78" spans="1:7" s="19" customFormat="1" ht="18" customHeight="1" x14ac:dyDescent="0.2">
      <c r="A78" s="20">
        <v>1519</v>
      </c>
      <c r="B78" s="21" t="s">
        <v>88</v>
      </c>
      <c r="C78" s="22">
        <v>360</v>
      </c>
      <c r="D78" s="23">
        <v>21</v>
      </c>
      <c r="E78" s="29"/>
      <c r="F78" s="24">
        <f t="shared" si="1"/>
        <v>0</v>
      </c>
      <c r="G78" s="18"/>
    </row>
    <row r="79" spans="1:7" s="19" customFormat="1" ht="18" customHeight="1" x14ac:dyDescent="0.2">
      <c r="A79" s="20">
        <v>1526</v>
      </c>
      <c r="B79" s="20" t="s">
        <v>102</v>
      </c>
      <c r="C79" s="22">
        <v>500</v>
      </c>
      <c r="D79" s="23">
        <v>31.5</v>
      </c>
      <c r="E79" s="23"/>
      <c r="F79" s="24">
        <f t="shared" si="1"/>
        <v>0</v>
      </c>
      <c r="G79" s="18"/>
    </row>
    <row r="80" spans="1:7" s="19" customFormat="1" ht="18" customHeight="1" x14ac:dyDescent="0.2">
      <c r="A80" s="20">
        <v>1533</v>
      </c>
      <c r="B80" s="20" t="s">
        <v>89</v>
      </c>
      <c r="C80" s="22">
        <v>705</v>
      </c>
      <c r="D80" s="23">
        <v>41</v>
      </c>
      <c r="E80" s="23"/>
      <c r="F80" s="24">
        <f t="shared" si="1"/>
        <v>0</v>
      </c>
      <c r="G80" s="18"/>
    </row>
    <row r="81" spans="1:7" s="19" customFormat="1" ht="18" customHeight="1" x14ac:dyDescent="0.2">
      <c r="A81" s="20">
        <v>1700</v>
      </c>
      <c r="B81" s="21" t="s">
        <v>90</v>
      </c>
      <c r="C81" s="22">
        <v>112</v>
      </c>
      <c r="D81" s="23">
        <v>5.45</v>
      </c>
      <c r="E81" s="23"/>
      <c r="F81" s="24">
        <f t="shared" ref="F81:F112" si="2">E81*D81</f>
        <v>0</v>
      </c>
      <c r="G81" s="18"/>
    </row>
    <row r="82" spans="1:7" s="19" customFormat="1" ht="18" customHeight="1" x14ac:dyDescent="0.2">
      <c r="A82" s="20">
        <v>1731</v>
      </c>
      <c r="B82" s="21" t="s">
        <v>107</v>
      </c>
      <c r="C82" s="22">
        <v>224</v>
      </c>
      <c r="D82" s="23">
        <v>10.9</v>
      </c>
      <c r="E82" s="23"/>
      <c r="F82" s="24">
        <f t="shared" si="2"/>
        <v>0</v>
      </c>
      <c r="G82" s="18"/>
    </row>
    <row r="83" spans="1:7" s="19" customFormat="1" ht="18" customHeight="1" x14ac:dyDescent="0.2">
      <c r="A83" s="20">
        <v>1748</v>
      </c>
      <c r="B83" s="21" t="s">
        <v>106</v>
      </c>
      <c r="C83" s="22">
        <v>224</v>
      </c>
      <c r="D83" s="23">
        <v>10.9</v>
      </c>
      <c r="E83" s="23"/>
      <c r="F83" s="24">
        <f t="shared" si="2"/>
        <v>0</v>
      </c>
      <c r="G83" s="18"/>
    </row>
    <row r="84" spans="1:7" s="19" customFormat="1" ht="18" customHeight="1" x14ac:dyDescent="0.2">
      <c r="A84" s="20">
        <v>1717</v>
      </c>
      <c r="B84" s="21" t="s">
        <v>108</v>
      </c>
      <c r="C84" s="22">
        <v>224</v>
      </c>
      <c r="D84" s="23">
        <v>10.9</v>
      </c>
      <c r="E84" s="23"/>
      <c r="F84" s="24">
        <f t="shared" si="2"/>
        <v>0</v>
      </c>
      <c r="G84" s="18"/>
    </row>
    <row r="85" spans="1:7" s="19" customFormat="1" ht="18" customHeight="1" x14ac:dyDescent="0.2">
      <c r="A85" s="20">
        <v>1755</v>
      </c>
      <c r="B85" s="21" t="s">
        <v>104</v>
      </c>
      <c r="C85" s="22">
        <v>465</v>
      </c>
      <c r="D85" s="23">
        <v>19.95</v>
      </c>
      <c r="E85" s="23"/>
      <c r="F85" s="24">
        <f t="shared" si="2"/>
        <v>0</v>
      </c>
      <c r="G85" s="18"/>
    </row>
    <row r="86" spans="1:7" s="19" customFormat="1" ht="18" customHeight="1" x14ac:dyDescent="0.2">
      <c r="A86" s="20">
        <v>1762</v>
      </c>
      <c r="B86" s="21" t="s">
        <v>103</v>
      </c>
      <c r="C86" s="22">
        <v>465</v>
      </c>
      <c r="D86" s="23">
        <v>19.95</v>
      </c>
      <c r="E86" s="23"/>
      <c r="F86" s="24">
        <f t="shared" si="2"/>
        <v>0</v>
      </c>
      <c r="G86" s="18"/>
    </row>
    <row r="87" spans="1:7" s="19" customFormat="1" ht="18" customHeight="1" x14ac:dyDescent="0.2">
      <c r="A87" s="20">
        <v>1724</v>
      </c>
      <c r="B87" s="21" t="s">
        <v>105</v>
      </c>
      <c r="C87" s="22">
        <v>465</v>
      </c>
      <c r="D87" s="23">
        <v>19.95</v>
      </c>
      <c r="E87" s="23"/>
      <c r="F87" s="24">
        <f t="shared" si="2"/>
        <v>0</v>
      </c>
      <c r="G87" s="18"/>
    </row>
    <row r="88" spans="1:7" s="19" customFormat="1" ht="18" customHeight="1" x14ac:dyDescent="0.2">
      <c r="A88" s="20">
        <v>956</v>
      </c>
      <c r="B88" s="20" t="s">
        <v>12</v>
      </c>
      <c r="C88" s="22">
        <v>100</v>
      </c>
      <c r="D88" s="23">
        <v>4.9000000000000004</v>
      </c>
      <c r="E88" s="23"/>
      <c r="F88" s="24">
        <f t="shared" si="2"/>
        <v>0</v>
      </c>
      <c r="G88" s="18"/>
    </row>
    <row r="89" spans="1:7" s="19" customFormat="1" ht="18" customHeight="1" x14ac:dyDescent="0.2">
      <c r="A89" s="21">
        <v>1632</v>
      </c>
      <c r="B89" s="21" t="s">
        <v>16</v>
      </c>
      <c r="C89" s="25">
        <v>224</v>
      </c>
      <c r="D89" s="23">
        <v>10.4</v>
      </c>
      <c r="E89" s="23"/>
      <c r="F89" s="24">
        <f t="shared" si="2"/>
        <v>0</v>
      </c>
      <c r="G89" s="18"/>
    </row>
    <row r="90" spans="1:7" s="19" customFormat="1" ht="18" customHeight="1" x14ac:dyDescent="0.2">
      <c r="A90" s="21">
        <v>2608</v>
      </c>
      <c r="B90" s="21" t="s">
        <v>51</v>
      </c>
      <c r="C90" s="30">
        <v>265</v>
      </c>
      <c r="D90" s="23">
        <v>19.899999999999999</v>
      </c>
      <c r="E90" s="23"/>
      <c r="F90" s="24">
        <f t="shared" si="2"/>
        <v>0</v>
      </c>
      <c r="G90" s="18"/>
    </row>
    <row r="91" spans="1:7" s="19" customFormat="1" ht="18" customHeight="1" x14ac:dyDescent="0.2">
      <c r="A91" s="31">
        <v>2073</v>
      </c>
      <c r="B91" s="21" t="s">
        <v>19</v>
      </c>
      <c r="C91" s="25">
        <v>100</v>
      </c>
      <c r="D91" s="23">
        <v>3.3</v>
      </c>
      <c r="E91" s="23"/>
      <c r="F91" s="24">
        <f t="shared" si="2"/>
        <v>0</v>
      </c>
      <c r="G91" s="18"/>
    </row>
    <row r="92" spans="1:7" s="19" customFormat="1" ht="18" customHeight="1" x14ac:dyDescent="0.2">
      <c r="A92" s="32">
        <v>2127</v>
      </c>
      <c r="B92" s="20" t="s">
        <v>2</v>
      </c>
      <c r="C92" s="25">
        <v>100</v>
      </c>
      <c r="D92" s="23">
        <v>3.3</v>
      </c>
      <c r="E92" s="23"/>
      <c r="F92" s="24">
        <f t="shared" si="2"/>
        <v>0</v>
      </c>
      <c r="G92" s="18"/>
    </row>
    <row r="93" spans="1:7" s="19" customFormat="1" ht="18" customHeight="1" x14ac:dyDescent="0.2">
      <c r="A93" s="32">
        <v>2592</v>
      </c>
      <c r="B93" s="21" t="s">
        <v>15</v>
      </c>
      <c r="C93" s="25">
        <v>100</v>
      </c>
      <c r="D93" s="23">
        <v>4.5</v>
      </c>
      <c r="E93" s="23"/>
      <c r="F93" s="24">
        <f t="shared" si="2"/>
        <v>0</v>
      </c>
      <c r="G93" s="18"/>
    </row>
    <row r="94" spans="1:7" s="19" customFormat="1" ht="18" customHeight="1" x14ac:dyDescent="0.2">
      <c r="A94" s="32">
        <v>5183</v>
      </c>
      <c r="B94" s="20" t="s">
        <v>93</v>
      </c>
      <c r="C94" s="25">
        <v>100</v>
      </c>
      <c r="D94" s="23">
        <v>3.3</v>
      </c>
      <c r="E94" s="23"/>
      <c r="F94" s="24">
        <f t="shared" si="2"/>
        <v>0</v>
      </c>
      <c r="G94" s="18"/>
    </row>
    <row r="95" spans="1:7" s="19" customFormat="1" ht="18" customHeight="1" x14ac:dyDescent="0.2">
      <c r="A95" s="32">
        <v>2059</v>
      </c>
      <c r="B95" s="20" t="s">
        <v>3</v>
      </c>
      <c r="C95" s="25">
        <v>100</v>
      </c>
      <c r="D95" s="23">
        <v>3.3</v>
      </c>
      <c r="E95" s="23"/>
      <c r="F95" s="24">
        <f t="shared" si="2"/>
        <v>0</v>
      </c>
      <c r="G95" s="18"/>
    </row>
    <row r="96" spans="1:7" s="19" customFormat="1" ht="18" customHeight="1" x14ac:dyDescent="0.2">
      <c r="A96" s="32">
        <v>2141</v>
      </c>
      <c r="B96" s="20" t="s">
        <v>14</v>
      </c>
      <c r="C96" s="25">
        <v>100</v>
      </c>
      <c r="D96" s="23">
        <v>3.3</v>
      </c>
      <c r="E96" s="23"/>
      <c r="F96" s="24">
        <f t="shared" si="2"/>
        <v>0</v>
      </c>
      <c r="G96" s="18"/>
    </row>
    <row r="97" spans="1:7" s="19" customFormat="1" ht="18" customHeight="1" x14ac:dyDescent="0.2">
      <c r="A97" s="32">
        <v>2134</v>
      </c>
      <c r="B97" s="20" t="s">
        <v>4</v>
      </c>
      <c r="C97" s="25">
        <v>100</v>
      </c>
      <c r="D97" s="23">
        <v>3.3</v>
      </c>
      <c r="E97" s="23"/>
      <c r="F97" s="24">
        <f t="shared" si="2"/>
        <v>0</v>
      </c>
      <c r="G97" s="18"/>
    </row>
    <row r="98" spans="1:7" s="19" customFormat="1" ht="18" customHeight="1" x14ac:dyDescent="0.2">
      <c r="A98" s="32">
        <v>9201</v>
      </c>
      <c r="B98" s="21" t="s">
        <v>39</v>
      </c>
      <c r="C98" s="25">
        <v>100</v>
      </c>
      <c r="D98" s="23">
        <v>3.3</v>
      </c>
      <c r="E98" s="23"/>
      <c r="F98" s="24">
        <f t="shared" si="2"/>
        <v>0</v>
      </c>
      <c r="G98" s="18"/>
    </row>
    <row r="99" spans="1:7" s="19" customFormat="1" ht="18" customHeight="1" x14ac:dyDescent="0.2">
      <c r="A99" s="32">
        <v>2028</v>
      </c>
      <c r="B99" s="21" t="s">
        <v>40</v>
      </c>
      <c r="C99" s="25">
        <v>100</v>
      </c>
      <c r="D99" s="23">
        <v>3.3</v>
      </c>
      <c r="E99" s="23"/>
      <c r="F99" s="24">
        <f t="shared" si="2"/>
        <v>0</v>
      </c>
      <c r="G99" s="18"/>
    </row>
    <row r="100" spans="1:7" s="19" customFormat="1" ht="18" customHeight="1" x14ac:dyDescent="0.2">
      <c r="A100" s="32">
        <v>2110</v>
      </c>
      <c r="B100" s="21" t="s">
        <v>41</v>
      </c>
      <c r="C100" s="25">
        <v>100</v>
      </c>
      <c r="D100" s="23">
        <v>3.3</v>
      </c>
      <c r="E100" s="23"/>
      <c r="F100" s="24">
        <f t="shared" si="2"/>
        <v>0</v>
      </c>
      <c r="G100" s="18"/>
    </row>
    <row r="101" spans="1:7" s="19" customFormat="1" ht="18" customHeight="1" x14ac:dyDescent="0.2">
      <c r="A101" s="32">
        <v>2011</v>
      </c>
      <c r="B101" s="21" t="s">
        <v>42</v>
      </c>
      <c r="C101" s="25">
        <v>100</v>
      </c>
      <c r="D101" s="23">
        <v>3.3</v>
      </c>
      <c r="E101" s="23"/>
      <c r="F101" s="24">
        <f t="shared" si="2"/>
        <v>0</v>
      </c>
      <c r="G101" s="18"/>
    </row>
    <row r="102" spans="1:7" s="19" customFormat="1" ht="18" customHeight="1" x14ac:dyDescent="0.2">
      <c r="A102" s="32">
        <v>2097</v>
      </c>
      <c r="B102" s="20" t="s">
        <v>43</v>
      </c>
      <c r="C102" s="25">
        <v>100</v>
      </c>
      <c r="D102" s="23">
        <v>3.3</v>
      </c>
      <c r="E102" s="23"/>
      <c r="F102" s="24">
        <f t="shared" si="2"/>
        <v>0</v>
      </c>
      <c r="G102" s="18"/>
    </row>
    <row r="103" spans="1:7" s="19" customFormat="1" ht="18" customHeight="1" x14ac:dyDescent="0.2">
      <c r="A103" s="32">
        <v>2035</v>
      </c>
      <c r="B103" s="20" t="s">
        <v>44</v>
      </c>
      <c r="C103" s="25">
        <v>100</v>
      </c>
      <c r="D103" s="23">
        <v>3.3</v>
      </c>
      <c r="E103" s="23"/>
      <c r="F103" s="24">
        <f t="shared" si="2"/>
        <v>0</v>
      </c>
      <c r="G103" s="18"/>
    </row>
    <row r="104" spans="1:7" s="19" customFormat="1" ht="18" customHeight="1" x14ac:dyDescent="0.2">
      <c r="A104" s="32">
        <v>2158</v>
      </c>
      <c r="B104" s="20" t="s">
        <v>18</v>
      </c>
      <c r="C104" s="25">
        <v>100</v>
      </c>
      <c r="D104" s="23">
        <v>3.3</v>
      </c>
      <c r="E104" s="23"/>
      <c r="F104" s="24">
        <f t="shared" si="2"/>
        <v>0</v>
      </c>
      <c r="G104" s="18"/>
    </row>
    <row r="105" spans="1:7" s="19" customFormat="1" ht="18" customHeight="1" x14ac:dyDescent="0.2">
      <c r="A105" s="32">
        <v>2066</v>
      </c>
      <c r="B105" s="20" t="s">
        <v>5</v>
      </c>
      <c r="C105" s="25">
        <v>100</v>
      </c>
      <c r="D105" s="23">
        <v>3.3</v>
      </c>
      <c r="E105" s="23"/>
      <c r="F105" s="24">
        <f t="shared" si="2"/>
        <v>0</v>
      </c>
      <c r="G105" s="18"/>
    </row>
    <row r="106" spans="1:7" s="19" customFormat="1" ht="18" customHeight="1" x14ac:dyDescent="0.2">
      <c r="A106" s="32">
        <v>5989</v>
      </c>
      <c r="B106" s="20" t="s">
        <v>109</v>
      </c>
      <c r="C106" s="25">
        <v>100</v>
      </c>
      <c r="D106" s="23">
        <v>3.3</v>
      </c>
      <c r="E106" s="23"/>
      <c r="F106" s="24">
        <f t="shared" si="2"/>
        <v>0</v>
      </c>
      <c r="G106" s="18"/>
    </row>
    <row r="107" spans="1:7" s="19" customFormat="1" ht="18" customHeight="1" x14ac:dyDescent="0.2">
      <c r="A107" s="32">
        <v>2080</v>
      </c>
      <c r="B107" s="20" t="s">
        <v>6</v>
      </c>
      <c r="C107" s="25">
        <v>100</v>
      </c>
      <c r="D107" s="23">
        <v>3.3</v>
      </c>
      <c r="E107" s="23"/>
      <c r="F107" s="24">
        <f t="shared" si="2"/>
        <v>0</v>
      </c>
      <c r="G107" s="18"/>
    </row>
    <row r="108" spans="1:7" s="19" customFormat="1" ht="18" customHeight="1" x14ac:dyDescent="0.2">
      <c r="A108" s="32">
        <v>9720</v>
      </c>
      <c r="B108" s="21" t="s">
        <v>49</v>
      </c>
      <c r="C108" s="25">
        <v>100</v>
      </c>
      <c r="D108" s="23">
        <v>3.3</v>
      </c>
      <c r="E108" s="23"/>
      <c r="F108" s="24">
        <f t="shared" si="2"/>
        <v>0</v>
      </c>
      <c r="G108" s="18"/>
    </row>
    <row r="109" spans="1:7" s="19" customFormat="1" ht="18" customHeight="1" x14ac:dyDescent="0.2">
      <c r="A109" s="32">
        <v>9737</v>
      </c>
      <c r="B109" s="21" t="s">
        <v>50</v>
      </c>
      <c r="C109" s="25">
        <v>100</v>
      </c>
      <c r="D109" s="23">
        <v>3.3</v>
      </c>
      <c r="E109" s="23"/>
      <c r="F109" s="24">
        <f t="shared" si="2"/>
        <v>0</v>
      </c>
      <c r="G109" s="18"/>
    </row>
    <row r="110" spans="1:7" s="19" customFormat="1" ht="18" customHeight="1" x14ac:dyDescent="0.2">
      <c r="A110" s="32">
        <v>1120</v>
      </c>
      <c r="B110" s="20" t="s">
        <v>10</v>
      </c>
      <c r="C110" s="22">
        <v>50</v>
      </c>
      <c r="D110" s="23">
        <v>2.9</v>
      </c>
      <c r="E110" s="23"/>
      <c r="F110" s="24">
        <f t="shared" si="2"/>
        <v>0</v>
      </c>
      <c r="G110" s="18"/>
    </row>
    <row r="111" spans="1:7" s="19" customFormat="1" ht="18" customHeight="1" x14ac:dyDescent="0.2">
      <c r="A111" s="32">
        <v>1137</v>
      </c>
      <c r="B111" s="20" t="s">
        <v>8</v>
      </c>
      <c r="C111" s="22">
        <v>50</v>
      </c>
      <c r="D111" s="23">
        <v>2.9</v>
      </c>
      <c r="E111" s="23"/>
      <c r="F111" s="24">
        <f t="shared" si="2"/>
        <v>0</v>
      </c>
      <c r="G111" s="18"/>
    </row>
    <row r="112" spans="1:7" s="19" customFormat="1" ht="18" customHeight="1" x14ac:dyDescent="0.2">
      <c r="A112" s="32">
        <v>1175</v>
      </c>
      <c r="B112" s="21" t="s">
        <v>17</v>
      </c>
      <c r="C112" s="22">
        <v>50</v>
      </c>
      <c r="D112" s="23">
        <v>2.9</v>
      </c>
      <c r="E112" s="23"/>
      <c r="F112" s="24">
        <f t="shared" si="2"/>
        <v>0</v>
      </c>
      <c r="G112" s="18"/>
    </row>
    <row r="113" spans="1:7" s="19" customFormat="1" ht="18" customHeight="1" x14ac:dyDescent="0.2">
      <c r="A113" s="32">
        <v>5963</v>
      </c>
      <c r="B113" s="21" t="s">
        <v>110</v>
      </c>
      <c r="C113" s="22">
        <v>50</v>
      </c>
      <c r="D113" s="23">
        <v>2.9</v>
      </c>
      <c r="E113" s="23"/>
      <c r="F113" s="24">
        <f t="shared" ref="F113:F122" si="3">E113*D113</f>
        <v>0</v>
      </c>
      <c r="G113" s="18"/>
    </row>
    <row r="114" spans="1:7" s="19" customFormat="1" ht="18" customHeight="1" x14ac:dyDescent="0.2">
      <c r="A114" s="32">
        <v>1106</v>
      </c>
      <c r="B114" s="20" t="s">
        <v>7</v>
      </c>
      <c r="C114" s="22">
        <v>50</v>
      </c>
      <c r="D114" s="23">
        <v>2.9</v>
      </c>
      <c r="E114" s="23"/>
      <c r="F114" s="24">
        <f t="shared" si="3"/>
        <v>0</v>
      </c>
      <c r="G114" s="18"/>
    </row>
    <row r="115" spans="1:7" s="19" customFormat="1" ht="18" customHeight="1" x14ac:dyDescent="0.2">
      <c r="A115" s="32">
        <v>1151</v>
      </c>
      <c r="B115" s="20" t="s">
        <v>9</v>
      </c>
      <c r="C115" s="22">
        <v>50</v>
      </c>
      <c r="D115" s="23">
        <v>2.9</v>
      </c>
      <c r="E115" s="23"/>
      <c r="F115" s="24">
        <f t="shared" si="3"/>
        <v>0</v>
      </c>
      <c r="G115" s="18"/>
    </row>
    <row r="116" spans="1:7" s="19" customFormat="1" ht="18" customHeight="1" x14ac:dyDescent="0.2">
      <c r="A116" s="32">
        <v>5964</v>
      </c>
      <c r="B116" s="20" t="s">
        <v>48</v>
      </c>
      <c r="C116" s="22">
        <v>50</v>
      </c>
      <c r="D116" s="23">
        <v>2.9</v>
      </c>
      <c r="E116" s="23"/>
      <c r="F116" s="24">
        <f t="shared" si="3"/>
        <v>0</v>
      </c>
      <c r="G116" s="18"/>
    </row>
    <row r="117" spans="1:7" s="19" customFormat="1" ht="18" customHeight="1" x14ac:dyDescent="0.2">
      <c r="A117" s="20">
        <v>8792</v>
      </c>
      <c r="B117" s="21" t="s">
        <v>45</v>
      </c>
      <c r="C117" s="22">
        <v>135</v>
      </c>
      <c r="D117" s="23">
        <v>5.5</v>
      </c>
      <c r="E117" s="23"/>
      <c r="F117" s="24">
        <f t="shared" si="3"/>
        <v>0</v>
      </c>
      <c r="G117" s="18"/>
    </row>
    <row r="118" spans="1:7" s="19" customFormat="1" ht="18" customHeight="1" x14ac:dyDescent="0.2">
      <c r="A118" s="20">
        <v>7405</v>
      </c>
      <c r="B118" s="21" t="s">
        <v>37</v>
      </c>
      <c r="C118" s="22">
        <v>210</v>
      </c>
      <c r="D118" s="23">
        <v>12.9</v>
      </c>
      <c r="E118" s="23"/>
      <c r="F118" s="24">
        <f t="shared" si="3"/>
        <v>0</v>
      </c>
      <c r="G118" s="18"/>
    </row>
    <row r="119" spans="1:7" s="19" customFormat="1" ht="18" customHeight="1" x14ac:dyDescent="0.2">
      <c r="A119" s="20">
        <v>8389</v>
      </c>
      <c r="B119" s="21" t="s">
        <v>38</v>
      </c>
      <c r="C119" s="22">
        <v>210</v>
      </c>
      <c r="D119" s="23">
        <v>12.9</v>
      </c>
      <c r="E119" s="23"/>
      <c r="F119" s="24">
        <f t="shared" si="3"/>
        <v>0</v>
      </c>
      <c r="G119" s="18"/>
    </row>
    <row r="120" spans="1:7" s="19" customFormat="1" ht="18" customHeight="1" x14ac:dyDescent="0.2">
      <c r="A120" s="20">
        <v>5971</v>
      </c>
      <c r="B120" s="21" t="s">
        <v>112</v>
      </c>
      <c r="C120" s="22">
        <v>85</v>
      </c>
      <c r="D120" s="23">
        <v>5.9</v>
      </c>
      <c r="E120" s="23"/>
      <c r="F120" s="24">
        <f t="shared" si="3"/>
        <v>0</v>
      </c>
      <c r="G120" s="18"/>
    </row>
    <row r="121" spans="1:7" s="19" customFormat="1" ht="18" customHeight="1" x14ac:dyDescent="0.2">
      <c r="A121" s="20">
        <v>5996</v>
      </c>
      <c r="B121" s="31" t="s">
        <v>111</v>
      </c>
      <c r="C121" s="30">
        <v>60</v>
      </c>
      <c r="D121" s="29">
        <v>4.9000000000000004</v>
      </c>
      <c r="E121" s="23"/>
      <c r="F121" s="24">
        <f t="shared" si="3"/>
        <v>0</v>
      </c>
      <c r="G121" s="18"/>
    </row>
    <row r="122" spans="1:7" s="19" customFormat="1" ht="18" customHeight="1" thickBot="1" x14ac:dyDescent="0.25">
      <c r="A122" s="32">
        <v>5997</v>
      </c>
      <c r="B122" s="20" t="s">
        <v>91</v>
      </c>
      <c r="C122" s="22">
        <v>130</v>
      </c>
      <c r="D122" s="23">
        <v>9.9</v>
      </c>
      <c r="E122" s="22"/>
      <c r="F122" s="24">
        <f t="shared" si="3"/>
        <v>0</v>
      </c>
      <c r="G122" s="18"/>
    </row>
    <row r="123" spans="1:7" x14ac:dyDescent="0.2">
      <c r="A123" s="13"/>
      <c r="B123" s="14"/>
      <c r="C123" s="7"/>
      <c r="D123" s="4"/>
      <c r="E123" s="4"/>
      <c r="F123" s="34">
        <f t="shared" ref="F123" si="4">SUBTOTAL(109,F17:F122)</f>
        <v>0</v>
      </c>
    </row>
    <row r="124" spans="1:7" ht="16.5" thickBot="1" x14ac:dyDescent="0.3">
      <c r="A124" s="5"/>
      <c r="B124" s="6" t="s">
        <v>52</v>
      </c>
      <c r="C124" s="7"/>
      <c r="D124" s="4"/>
      <c r="E124" s="4"/>
      <c r="F124" s="35"/>
    </row>
    <row r="125" spans="1:7" ht="16.5" thickBot="1" x14ac:dyDescent="0.3">
      <c r="A125" s="8"/>
      <c r="B125" s="7"/>
      <c r="C125" s="7"/>
      <c r="D125" s="4"/>
      <c r="E125" s="3"/>
      <c r="F125" s="11"/>
    </row>
    <row r="126" spans="1:7" s="36" customFormat="1" ht="20.100000000000001" customHeight="1" x14ac:dyDescent="0.25">
      <c r="B126" s="56" t="s">
        <v>120</v>
      </c>
      <c r="C126" s="57" t="s">
        <v>121</v>
      </c>
      <c r="D126" s="57"/>
      <c r="E126" s="57"/>
      <c r="F126" s="63"/>
    </row>
    <row r="127" spans="1:7" s="36" customFormat="1" ht="20.100000000000001" customHeight="1" x14ac:dyDescent="0.25">
      <c r="B127" s="58" t="s">
        <v>115</v>
      </c>
      <c r="C127" s="59">
        <f>F5</f>
        <v>43928.791666666664</v>
      </c>
      <c r="D127" s="59"/>
      <c r="E127" s="59"/>
      <c r="F127" s="79"/>
    </row>
    <row r="128" spans="1:7" s="36" customFormat="1" ht="20.100000000000001" customHeight="1" x14ac:dyDescent="0.25">
      <c r="B128" s="58" t="s">
        <v>116</v>
      </c>
      <c r="C128" s="60">
        <f>F6</f>
        <v>43931</v>
      </c>
      <c r="D128" s="60"/>
      <c r="E128" s="60"/>
      <c r="F128" s="79"/>
    </row>
    <row r="129" spans="2:6" s="36" customFormat="1" ht="20.100000000000001" customHeight="1" x14ac:dyDescent="0.25">
      <c r="B129" s="58" t="s">
        <v>119</v>
      </c>
      <c r="C129" s="61" t="s">
        <v>122</v>
      </c>
      <c r="D129" s="61"/>
      <c r="E129" s="62"/>
      <c r="F129" s="79"/>
    </row>
    <row r="130" spans="2:6" s="36" customFormat="1" ht="20.100000000000001" customHeight="1" thickBot="1" x14ac:dyDescent="0.25">
      <c r="B130" s="64" t="s">
        <v>117</v>
      </c>
      <c r="C130" s="65" t="s">
        <v>118</v>
      </c>
      <c r="D130" s="65"/>
      <c r="E130" s="65"/>
      <c r="F130" s="66"/>
    </row>
    <row r="132" spans="2:6" x14ac:dyDescent="0.2">
      <c r="B132" s="2"/>
      <c r="C132" s="2"/>
    </row>
    <row r="134" spans="2:6" x14ac:dyDescent="0.2">
      <c r="B134" s="2"/>
      <c r="C134" s="33"/>
      <c r="D134" s="33"/>
    </row>
  </sheetData>
  <mergeCells count="11">
    <mergeCell ref="D7:E7"/>
    <mergeCell ref="D6:E6"/>
    <mergeCell ref="C127:E127"/>
    <mergeCell ref="C129:D129"/>
    <mergeCell ref="C126:F126"/>
    <mergeCell ref="D9:E9"/>
    <mergeCell ref="D8:E8"/>
    <mergeCell ref="D5:E5"/>
    <mergeCell ref="C134:D134"/>
    <mergeCell ref="F123:F124"/>
    <mergeCell ref="C128:E128"/>
  </mergeCells>
  <phoneticPr fontId="17" type="noConversion"/>
  <hyperlinks>
    <hyperlink ref="C126" r:id="rId1" xr:uid="{1185ED43-AFD2-455D-9797-655AC9823CA4}"/>
  </hyperlinks>
  <pageMargins left="0.23622047244094491" right="0.23622047244094491" top="0.74803149606299213" bottom="0.74803149606299213" header="0.31496062992125984" footer="0.31496062992125984"/>
  <pageSetup paperSize="9" scale="87" fitToHeight="0" orientation="portrait" r:id="rId2"/>
  <headerFooter alignWithMargins="0">
    <oddHeader>&amp;C&amp;"Arial,Gras"&amp;12CHOCOLATERIE DU LUXEMBOURG ZONE SPODATI 54640 TUCQUEGNIEUX
Tél. 03 82 22 40 45 - contact@chocolaterieduluxembourg,com</oddHead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complet (3)</vt:lpstr>
      <vt:lpstr>Feuil2</vt:lpstr>
      <vt:lpstr>Feuil3</vt:lpstr>
    </vt:vector>
  </TitlesOfParts>
  <Company>CHOCOLATERIE DU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CHAPIRON</dc:creator>
  <cp:lastModifiedBy>Diabololita</cp:lastModifiedBy>
  <cp:lastPrinted>2020-04-04T15:58:13Z</cp:lastPrinted>
  <dcterms:created xsi:type="dcterms:W3CDTF">2008-04-28T12:35:31Z</dcterms:created>
  <dcterms:modified xsi:type="dcterms:W3CDTF">2020-04-04T16:04:22Z</dcterms:modified>
</cp:coreProperties>
</file>